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<sst xmlns="http://schemas.openxmlformats.org/spreadsheetml/2006/main" count="47" uniqueCount="41">
  <si>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Средний коэфф.</t>
  </si>
  <si>
    <t>поквартально</t>
  </si>
  <si>
    <t xml:space="preserve">                               Московская обл.</t>
  </si>
  <si>
    <t xml:space="preserve">                                  Москва</t>
  </si>
  <si>
    <t xml:space="preserve">              Коэффициент помесячно</t>
  </si>
  <si>
    <t>декабрь</t>
  </si>
  <si>
    <t>январь</t>
  </si>
  <si>
    <t>февраль</t>
  </si>
  <si>
    <t>зима</t>
  </si>
  <si>
    <t>март</t>
  </si>
  <si>
    <t>апрель</t>
  </si>
  <si>
    <t>май</t>
  </si>
  <si>
    <t>весна</t>
  </si>
  <si>
    <t>июнь</t>
  </si>
  <si>
    <t>июль</t>
  </si>
  <si>
    <t>август</t>
  </si>
  <si>
    <t>лето</t>
  </si>
  <si>
    <t>сентябрь</t>
  </si>
  <si>
    <t>октябрь</t>
  </si>
  <si>
    <t>ноябрь</t>
  </si>
  <si>
    <t>осень</t>
  </si>
  <si>
    <t xml:space="preserve">                         среднегодовой</t>
  </si>
  <si>
    <t>Объем воды</t>
  </si>
  <si>
    <t>Коэффициент освещенности</t>
  </si>
  <si>
    <t>Температура догрева, ℃</t>
  </si>
  <si>
    <t>впишите объем воды</t>
  </si>
  <si>
    <t>подставьте из таблицы</t>
  </si>
  <si>
    <t>впишите необходимую температуру</t>
  </si>
  <si>
    <t xml:space="preserve">         Расчет количества трубок</t>
  </si>
  <si>
    <t>Необходимая мощность в кВтч</t>
  </si>
  <si>
    <t>Мощность 1 трубки,   кВт в день</t>
  </si>
  <si>
    <t>Количество трубок</t>
  </si>
  <si>
    <t xml:space="preserve">          Расчет догрева воды  ℃</t>
  </si>
  <si>
    <t>Обьем воды</t>
  </si>
  <si>
    <t>Температура догрева воды ℃</t>
  </si>
  <si>
    <t>Количество  трубок</t>
  </si>
  <si>
    <t>результат</t>
  </si>
  <si>
    <t>впишите количество трубок</t>
  </si>
  <si>
    <r>
      <t xml:space="preserve">                     </t>
    </r>
    <r>
      <rPr>
        <b/>
        <sz val="14"/>
        <rFont val="Calibri"/>
        <family val="2"/>
      </rPr>
      <t>Коэффициент освещенности</t>
    </r>
  </si>
  <si>
    <r>
      <t xml:space="preserve">             </t>
    </r>
    <r>
      <rPr>
        <b/>
        <sz val="11"/>
        <rFont val="Calibri"/>
        <family val="2"/>
      </rPr>
      <t>температура входной воды зимой 5  ℃</t>
    </r>
  </si>
  <si>
    <t>учитывайте температуру входной воды летом 15-20 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</si>
</sst>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7" borderId="7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9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0" fillId="11" borderId="7" xfId="0" applyFill="1" applyBorder="1" applyAlignment="1">
      <alignment/>
    </xf>
    <xf numFmtId="0" fontId="0" fillId="12" borderId="7" xfId="0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6" fillId="13" borderId="1" xfId="0" applyFont="1" applyFill="1" applyBorder="1" applyAlignment="1">
      <alignment/>
    </xf>
    <xf numFmtId="0" fontId="6" fillId="13" borderId="2" xfId="0" applyFont="1" applyFill="1" applyBorder="1" applyAlignment="1">
      <alignment/>
    </xf>
    <xf numFmtId="0" fontId="6" fillId="13" borderId="3" xfId="0" applyFont="1" applyFill="1" applyBorder="1" applyAlignment="1">
      <alignment/>
    </xf>
    <xf numFmtId="0" fontId="0" fillId="13" borderId="2" xfId="0" applyFill="1" applyBorder="1" applyAlignment="1">
      <alignment/>
    </xf>
    <xf numFmtId="0" fontId="0" fillId="13" borderId="3" xfId="0" applyFill="1" applyBorder="1" applyAlignment="1">
      <alignment/>
    </xf>
    <xf numFmtId="0" fontId="7" fillId="13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9" borderId="2" xfId="0" applyFill="1" applyBorder="1" applyAlignment="1">
      <alignment/>
    </xf>
    <xf numFmtId="0" fontId="6" fillId="10" borderId="1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0" fillId="10" borderId="2" xfId="0" applyFill="1" applyBorder="1" applyAlignment="1">
      <alignment/>
    </xf>
    <xf numFmtId="0" fontId="0" fillId="10" borderId="3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11" borderId="1" xfId="0" applyFont="1" applyFill="1" applyBorder="1" applyAlignment="1">
      <alignment/>
    </xf>
    <xf numFmtId="0" fontId="0" fillId="11" borderId="2" xfId="0" applyFill="1" applyBorder="1" applyAlignment="1">
      <alignment/>
    </xf>
    <xf numFmtId="0" fontId="0" fillId="11" borderId="3" xfId="0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14" borderId="1" xfId="0" applyFont="1" applyFill="1" applyBorder="1" applyAlignment="1">
      <alignment/>
    </xf>
    <xf numFmtId="0" fontId="0" fillId="14" borderId="2" xfId="0" applyFill="1" applyBorder="1" applyAlignment="1">
      <alignment/>
    </xf>
    <xf numFmtId="0" fontId="0" fillId="14" borderId="3" xfId="0" applyFill="1" applyBorder="1" applyAlignment="1">
      <alignment/>
    </xf>
    <xf numFmtId="0" fontId="6" fillId="12" borderId="1" xfId="0" applyFont="1" applyFill="1" applyBorder="1" applyAlignment="1">
      <alignment/>
    </xf>
    <xf numFmtId="0" fontId="0" fillId="12" borderId="2" xfId="0" applyFill="1" applyBorder="1" applyAlignment="1">
      <alignment/>
    </xf>
    <xf numFmtId="0" fontId="0" fillId="12" borderId="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4.421875" style="0" customWidth="1"/>
    <col min="4" max="4" width="14.7109375" style="0" customWidth="1"/>
    <col min="5" max="5" width="14.8515625" style="0" customWidth="1"/>
    <col min="6" max="6" width="3.00390625" style="0" customWidth="1"/>
    <col min="9" max="9" width="12.421875" style="0" customWidth="1"/>
    <col min="10" max="10" width="14.7109375" style="0" customWidth="1"/>
    <col min="11" max="11" width="2.8515625" style="0" customWidth="1"/>
  </cols>
  <sheetData>
    <row r="2" spans="2:15" ht="18" customHeight="1">
      <c r="B2" s="21" t="s">
        <v>2</v>
      </c>
      <c r="C2" s="22"/>
      <c r="D2" s="22"/>
      <c r="E2" s="23"/>
      <c r="G2" s="38" t="s">
        <v>22</v>
      </c>
      <c r="H2" s="39"/>
      <c r="I2" s="40"/>
      <c r="J2" s="18">
        <v>200</v>
      </c>
      <c r="L2" s="30" t="s">
        <v>25</v>
      </c>
      <c r="M2" s="31"/>
      <c r="N2" s="31"/>
      <c r="O2" s="32"/>
    </row>
    <row r="3" spans="2:15" ht="18" customHeight="1">
      <c r="B3" s="24"/>
      <c r="C3" s="25"/>
      <c r="D3" s="25"/>
      <c r="E3" s="26"/>
      <c r="G3" s="41" t="s">
        <v>23</v>
      </c>
      <c r="H3" s="42"/>
      <c r="I3" s="43"/>
      <c r="J3" s="18">
        <v>2.7</v>
      </c>
      <c r="L3" s="30" t="s">
        <v>26</v>
      </c>
      <c r="M3" s="31"/>
      <c r="N3" s="31"/>
      <c r="O3" s="32"/>
    </row>
    <row r="4" spans="2:15" ht="16.5" customHeight="1">
      <c r="B4" s="27" t="s">
        <v>38</v>
      </c>
      <c r="C4" s="28"/>
      <c r="D4" s="28"/>
      <c r="E4" s="29"/>
      <c r="G4" s="38" t="s">
        <v>24</v>
      </c>
      <c r="H4" s="39"/>
      <c r="I4" s="40"/>
      <c r="J4" s="18">
        <v>40</v>
      </c>
      <c r="L4" s="30" t="s">
        <v>27</v>
      </c>
      <c r="M4" s="33"/>
      <c r="N4" s="33"/>
      <c r="O4" s="34"/>
    </row>
    <row r="5" spans="2:10" ht="20.25" customHeight="1">
      <c r="B5" s="1" t="s">
        <v>3</v>
      </c>
      <c r="C5" s="2"/>
      <c r="D5" s="3"/>
      <c r="E5" s="17" t="s">
        <v>0</v>
      </c>
      <c r="G5" s="44" t="s">
        <v>28</v>
      </c>
      <c r="H5" s="45"/>
      <c r="I5" s="45"/>
      <c r="J5" s="46"/>
    </row>
    <row r="6" spans="2:13" ht="22.5" customHeight="1">
      <c r="B6" s="4" t="s">
        <v>4</v>
      </c>
      <c r="C6" s="5"/>
      <c r="D6" s="6"/>
      <c r="E6" s="16" t="s">
        <v>1</v>
      </c>
      <c r="G6" s="47" t="s">
        <v>29</v>
      </c>
      <c r="H6" s="48"/>
      <c r="I6" s="49"/>
      <c r="J6" s="19">
        <f>(J2*J4)/859.8</f>
        <v>9.304489416143289</v>
      </c>
      <c r="L6" s="30" t="s">
        <v>36</v>
      </c>
      <c r="M6" s="34"/>
    </row>
    <row r="7" spans="2:13" ht="17.25" customHeight="1">
      <c r="B7" s="11" t="s">
        <v>5</v>
      </c>
      <c r="C7" s="11" t="s">
        <v>6</v>
      </c>
      <c r="D7" s="11" t="s">
        <v>7</v>
      </c>
      <c r="E7" s="9" t="s">
        <v>8</v>
      </c>
      <c r="G7" s="47" t="s">
        <v>30</v>
      </c>
      <c r="H7" s="48"/>
      <c r="I7" s="49"/>
      <c r="J7" s="19">
        <f>(J3*0.9)*0.08</f>
        <v>0.19440000000000002</v>
      </c>
      <c r="L7" s="35" t="s">
        <v>36</v>
      </c>
      <c r="M7" s="34"/>
    </row>
    <row r="8" spans="2:13" ht="23.25" customHeight="1">
      <c r="B8" s="7">
        <v>0.31</v>
      </c>
      <c r="C8" s="7">
        <v>0.58</v>
      </c>
      <c r="D8" s="8">
        <v>1.3</v>
      </c>
      <c r="E8" s="7">
        <f>AVERAGE(B8:D8)</f>
        <v>0.73</v>
      </c>
      <c r="G8" s="47" t="s">
        <v>31</v>
      </c>
      <c r="H8" s="48"/>
      <c r="I8" s="49"/>
      <c r="J8" s="19">
        <f>J6/J7</f>
        <v>47.86259987728029</v>
      </c>
      <c r="L8" s="35" t="s">
        <v>36</v>
      </c>
      <c r="M8" s="34"/>
    </row>
    <row r="9" spans="2:5" ht="20.25" customHeight="1">
      <c r="B9" s="12" t="s">
        <v>9</v>
      </c>
      <c r="C9" s="12" t="s">
        <v>10</v>
      </c>
      <c r="D9" s="12" t="s">
        <v>11</v>
      </c>
      <c r="E9" s="10" t="s">
        <v>12</v>
      </c>
    </row>
    <row r="10" spans="2:10" ht="24.75" customHeight="1">
      <c r="B10" s="7">
        <v>2.7</v>
      </c>
      <c r="C10" s="7">
        <v>3.88</v>
      </c>
      <c r="D10" s="7">
        <v>5.63</v>
      </c>
      <c r="E10" s="7">
        <f>AVERAGE(B10:D10)</f>
        <v>4.07</v>
      </c>
      <c r="G10" s="52" t="s">
        <v>32</v>
      </c>
      <c r="H10" s="53"/>
      <c r="I10" s="53"/>
      <c r="J10" s="54"/>
    </row>
    <row r="11" spans="2:15" ht="25.5" customHeight="1">
      <c r="B11" s="12" t="s">
        <v>13</v>
      </c>
      <c r="C11" s="12" t="s">
        <v>14</v>
      </c>
      <c r="D11" s="12" t="s">
        <v>15</v>
      </c>
      <c r="E11" s="13" t="s">
        <v>16</v>
      </c>
      <c r="G11" s="55" t="s">
        <v>33</v>
      </c>
      <c r="H11" s="56"/>
      <c r="I11" s="57"/>
      <c r="J11" s="20">
        <v>1000</v>
      </c>
      <c r="L11" s="30" t="s">
        <v>25</v>
      </c>
      <c r="M11" s="33"/>
      <c r="N11" s="33"/>
      <c r="O11" s="34"/>
    </row>
    <row r="12" spans="2:15" ht="24" customHeight="1">
      <c r="B12" s="7">
        <v>6.15</v>
      </c>
      <c r="C12" s="7">
        <v>5.68</v>
      </c>
      <c r="D12" s="7">
        <v>4.62</v>
      </c>
      <c r="E12" s="7">
        <f>AVERAGE(B12:D12)</f>
        <v>5.483333333333333</v>
      </c>
      <c r="G12" s="55" t="s">
        <v>23</v>
      </c>
      <c r="H12" s="56"/>
      <c r="I12" s="57"/>
      <c r="J12" s="20">
        <v>2.7</v>
      </c>
      <c r="L12" s="30" t="s">
        <v>26</v>
      </c>
      <c r="M12" s="31"/>
      <c r="N12" s="31"/>
      <c r="O12" s="32"/>
    </row>
    <row r="13" spans="2:15" ht="24" customHeight="1">
      <c r="B13" s="12" t="s">
        <v>17</v>
      </c>
      <c r="C13" s="12" t="s">
        <v>18</v>
      </c>
      <c r="D13" s="12" t="s">
        <v>19</v>
      </c>
      <c r="E13" s="14" t="s">
        <v>20</v>
      </c>
      <c r="G13" s="55" t="s">
        <v>35</v>
      </c>
      <c r="H13" s="56"/>
      <c r="I13" s="57"/>
      <c r="J13" s="20">
        <v>144</v>
      </c>
      <c r="L13" s="30" t="s">
        <v>37</v>
      </c>
      <c r="M13" s="31"/>
      <c r="N13" s="31"/>
      <c r="O13" s="32"/>
    </row>
    <row r="14" spans="2:15" ht="24.75" customHeight="1">
      <c r="B14" s="7">
        <v>2.88</v>
      </c>
      <c r="C14" s="7">
        <v>1.34</v>
      </c>
      <c r="D14" s="7">
        <v>0.56</v>
      </c>
      <c r="E14" s="7">
        <f>AVERAGE(B14:D14)</f>
        <v>1.593333333333333</v>
      </c>
      <c r="G14" s="55" t="s">
        <v>34</v>
      </c>
      <c r="H14" s="56"/>
      <c r="I14" s="57"/>
      <c r="J14" s="20">
        <f>(((J12*0.08)*0.9)*J13*859.8)/J11</f>
        <v>24.06889728</v>
      </c>
      <c r="L14" s="30" t="s">
        <v>36</v>
      </c>
      <c r="M14" s="33"/>
      <c r="N14" s="33"/>
      <c r="O14" s="34"/>
    </row>
    <row r="15" spans="2:5" ht="12.75">
      <c r="B15" s="36" t="s">
        <v>21</v>
      </c>
      <c r="C15" s="37"/>
      <c r="D15" s="37"/>
      <c r="E15" s="15"/>
    </row>
    <row r="17" spans="6:11" ht="12.75" customHeight="1">
      <c r="F17" s="50" t="s">
        <v>40</v>
      </c>
      <c r="G17" s="45"/>
      <c r="H17" s="45"/>
      <c r="I17" s="45"/>
      <c r="J17" s="45"/>
      <c r="K17" s="46"/>
    </row>
    <row r="19" spans="6:11" ht="15">
      <c r="F19" s="51" t="s">
        <v>39</v>
      </c>
      <c r="G19" s="45"/>
      <c r="H19" s="45"/>
      <c r="I19" s="45"/>
      <c r="J19" s="45"/>
      <c r="K19" s="46"/>
    </row>
  </sheetData>
  <mergeCells count="25">
    <mergeCell ref="F17:K17"/>
    <mergeCell ref="F19:K19"/>
    <mergeCell ref="G8:I8"/>
    <mergeCell ref="G10:J10"/>
    <mergeCell ref="G11:I11"/>
    <mergeCell ref="G12:I12"/>
    <mergeCell ref="G13:I13"/>
    <mergeCell ref="G14:I14"/>
    <mergeCell ref="L2:O2"/>
    <mergeCell ref="L3:O3"/>
    <mergeCell ref="L4:O4"/>
    <mergeCell ref="B15:D15"/>
    <mergeCell ref="G2:I2"/>
    <mergeCell ref="G3:I3"/>
    <mergeCell ref="G4:I4"/>
    <mergeCell ref="G5:J5"/>
    <mergeCell ref="G6:I6"/>
    <mergeCell ref="G7:I7"/>
    <mergeCell ref="L12:O12"/>
    <mergeCell ref="L13:O13"/>
    <mergeCell ref="L14:O14"/>
    <mergeCell ref="L6:M6"/>
    <mergeCell ref="L7:M7"/>
    <mergeCell ref="L8:M8"/>
    <mergeCell ref="L11:O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dcterms:created xsi:type="dcterms:W3CDTF">1996-10-08T23:32:33Z</dcterms:created>
  <dcterms:modified xsi:type="dcterms:W3CDTF">2012-02-18T08:57:39Z</dcterms:modified>
  <cp:category/>
  <cp:version/>
  <cp:contentType/>
  <cp:contentStatus/>
</cp:coreProperties>
</file>